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92" yWindow="300" windowWidth="13488" windowHeight="14448"/>
  </bookViews>
  <sheets>
    <sheet name="January" sheetId="57" r:id="rId1"/>
  </sheets>
  <calcPr calcId="145621"/>
</workbook>
</file>

<file path=xl/calcChain.xml><?xml version="1.0" encoding="utf-8"?>
<calcChain xmlns="http://schemas.openxmlformats.org/spreadsheetml/2006/main">
  <c r="K4" i="57" l="1"/>
  <c r="K3" i="57"/>
  <c r="T12" i="57" l="1"/>
  <c r="E13" i="57"/>
  <c r="D13" i="57"/>
  <c r="S12" i="57"/>
  <c r="O12" i="57"/>
  <c r="O13" i="57" s="1"/>
  <c r="K12" i="57"/>
  <c r="M5" i="57" s="1"/>
  <c r="K5" i="57" s="1"/>
  <c r="J12" i="57"/>
  <c r="E12" i="57"/>
  <c r="D12" i="57"/>
  <c r="D6" i="57"/>
  <c r="M2" i="57" s="1"/>
  <c r="F12" i="57" l="1"/>
  <c r="G13" i="57"/>
  <c r="M6" i="57"/>
  <c r="K6" i="57" s="1"/>
  <c r="M4" i="57"/>
  <c r="F13" i="57"/>
  <c r="N13" i="57"/>
  <c r="K13" i="57"/>
  <c r="T13" i="57"/>
  <c r="M7" i="57"/>
  <c r="K7" i="57" s="1"/>
  <c r="S13" i="57"/>
  <c r="M3" i="57"/>
  <c r="G12" i="57"/>
  <c r="J13" i="57"/>
  <c r="M8" i="57" l="1"/>
</calcChain>
</file>

<file path=xl/comments1.xml><?xml version="1.0" encoding="utf-8"?>
<comments xmlns="http://schemas.openxmlformats.org/spreadsheetml/2006/main">
  <authors>
    <author>Jennifer Rinker</author>
  </authors>
  <commentList>
    <comment ref="D3" authorId="0">
      <text>
        <r>
          <rPr>
            <b/>
            <sz val="9"/>
            <color indexed="81"/>
            <rFont val="Tahoma"/>
            <charset val="1"/>
          </rPr>
          <t>Jennifer Rinker:</t>
        </r>
        <r>
          <rPr>
            <sz val="9"/>
            <color indexed="81"/>
            <rFont val="Tahoma"/>
            <charset val="1"/>
          </rPr>
          <t xml:space="preserve">
This is your main income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Jennifer Rinker:</t>
        </r>
        <r>
          <rPr>
            <sz val="9"/>
            <color indexed="81"/>
            <rFont val="Tahoma"/>
            <charset val="1"/>
          </rPr>
          <t xml:space="preserve">
This is any extra income you may have this month, perhaps a side job or windfall</t>
        </r>
      </text>
    </comment>
    <comment ref="M8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How much money you have left this month</t>
        </r>
      </text>
    </comment>
    <comment ref="C11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Stuff that goes in your face</t>
        </r>
      </text>
    </comment>
    <comment ref="I11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Those things nobody likes</t>
        </r>
      </text>
    </comment>
    <comment ref="M11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Stuff you do for fun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Collection of things that change every month but aren't really fun. Examples: emergency fund, student loans, credit-card loans, whatever you like.</t>
        </r>
      </text>
    </comment>
    <comment ref="D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Monthly amount for groceries</t>
        </r>
      </text>
    </comment>
    <comment ref="J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This is the budgeted amount for the bill</t>
        </r>
      </text>
    </comment>
    <comment ref="K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This is how much you actually used for the bill (often 100% of budget)</t>
        </r>
      </text>
    </comment>
    <comment ref="M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Amount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Place/business</t>
        </r>
      </text>
    </comment>
    <comment ref="O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Item</t>
        </r>
      </text>
    </comment>
    <comment ref="S15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Amount budgeted</t>
        </r>
      </text>
    </comment>
    <comment ref="T16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Amount used</t>
        </r>
      </text>
    </comment>
    <comment ref="D27" authorId="0">
      <text>
        <r>
          <rPr>
            <b/>
            <sz val="9"/>
            <color indexed="81"/>
            <rFont val="Tahoma"/>
            <family val="2"/>
          </rPr>
          <t>Jennifer Rinker:</t>
        </r>
        <r>
          <rPr>
            <sz val="9"/>
            <color indexed="81"/>
            <rFont val="Tahoma"/>
            <family val="2"/>
          </rPr>
          <t xml:space="preserve">
Monthly amount for eating/drinking out (restaurants, bars, fast food, etc.)</t>
        </r>
      </text>
    </comment>
  </commentList>
</comments>
</file>

<file path=xl/sharedStrings.xml><?xml version="1.0" encoding="utf-8"?>
<sst xmlns="http://schemas.openxmlformats.org/spreadsheetml/2006/main" count="41" uniqueCount="37">
  <si>
    <t>Income</t>
  </si>
  <si>
    <t>Amusement</t>
  </si>
  <si>
    <t>Groceries</t>
  </si>
  <si>
    <t>AMUSEMENT</t>
  </si>
  <si>
    <t>Income:</t>
  </si>
  <si>
    <t>Expenses:</t>
  </si>
  <si>
    <t>TOTAL</t>
  </si>
  <si>
    <t>FOOD</t>
  </si>
  <si>
    <t>Misc</t>
  </si>
  <si>
    <t>Restaurants</t>
  </si>
  <si>
    <t>Gas</t>
  </si>
  <si>
    <t>BILLS</t>
  </si>
  <si>
    <t>Car insurance</t>
  </si>
  <si>
    <t>TOTAL (G)</t>
  </si>
  <si>
    <t>Bills</t>
  </si>
  <si>
    <t>King Soopers</t>
  </si>
  <si>
    <t>Chipotle</t>
  </si>
  <si>
    <t>Rent</t>
  </si>
  <si>
    <t>Cell phone</t>
  </si>
  <si>
    <t>Utilities</t>
  </si>
  <si>
    <t>Salary</t>
  </si>
  <si>
    <t>Side job</t>
  </si>
  <si>
    <t>Fred Meyers</t>
  </si>
  <si>
    <t>Eating Out</t>
  </si>
  <si>
    <t>Beers</t>
  </si>
  <si>
    <t>Nederland</t>
  </si>
  <si>
    <t>Lift pass</t>
  </si>
  <si>
    <t>E-fund</t>
  </si>
  <si>
    <t xml:space="preserve">            (EO)</t>
  </si>
  <si>
    <t>Only update cells highlighted in orange -- everything else is automatic :)</t>
  </si>
  <si>
    <t>MISC</t>
  </si>
  <si>
    <t>Loans</t>
  </si>
  <si>
    <t>IMAX</t>
  </si>
  <si>
    <t>Deadpool 2</t>
  </si>
  <si>
    <t>total</t>
  </si>
  <si>
    <t>remaining</t>
  </si>
  <si>
    <t>REMAINING: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</si>
</sst>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  <numFmt numFmtId="167" formatCode="0.00_);[Red]\(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0" applyFont="1"/>
    <xf numFmtId="40" fontId="0" fillId="0" borderId="0" xfId="0" applyNumberFormat="1"/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2" xfId="0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40" fontId="0" fillId="0" borderId="7" xfId="0" applyNumberFormat="1" applyBorder="1"/>
    <xf numFmtId="166" fontId="0" fillId="0" borderId="9" xfId="0" applyNumberFormat="1" applyBorder="1"/>
    <xf numFmtId="40" fontId="0" fillId="0" borderId="10" xfId="0" applyNumberFormat="1" applyBorder="1"/>
    <xf numFmtId="40" fontId="0" fillId="0" borderId="11" xfId="0" applyNumberFormat="1" applyBorder="1"/>
    <xf numFmtId="0" fontId="0" fillId="0" borderId="12" xfId="0" applyBorder="1"/>
    <xf numFmtId="0" fontId="0" fillId="0" borderId="13" xfId="0" applyBorder="1"/>
    <xf numFmtId="40" fontId="0" fillId="0" borderId="14" xfId="0" applyNumberFormat="1" applyBorder="1"/>
    <xf numFmtId="0" fontId="2" fillId="0" borderId="1" xfId="0" applyFont="1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166" fontId="0" fillId="0" borderId="11" xfId="0" applyNumberFormat="1" applyBorder="1"/>
    <xf numFmtId="0" fontId="0" fillId="0" borderId="9" xfId="0" applyBorder="1"/>
    <xf numFmtId="40" fontId="0" fillId="0" borderId="0" xfId="0" applyNumberFormat="1" applyFont="1" applyBorder="1"/>
    <xf numFmtId="0" fontId="0" fillId="0" borderId="0" xfId="0" applyFont="1" applyBorder="1"/>
    <xf numFmtId="40" fontId="0" fillId="0" borderId="0" xfId="0" applyNumberFormat="1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8" xfId="0" applyBorder="1"/>
    <xf numFmtId="40" fontId="0" fillId="0" borderId="2" xfId="0" applyNumberFormat="1" applyBorder="1"/>
    <xf numFmtId="0" fontId="4" fillId="0" borderId="4" xfId="0" applyFont="1" applyBorder="1"/>
    <xf numFmtId="0" fontId="3" fillId="0" borderId="0" xfId="0" applyFont="1" applyBorder="1"/>
    <xf numFmtId="40" fontId="3" fillId="0" borderId="0" xfId="0" applyNumberFormat="1" applyFont="1" applyBorder="1"/>
    <xf numFmtId="0" fontId="2" fillId="0" borderId="4" xfId="0" applyFont="1" applyBorder="1"/>
    <xf numFmtId="0" fontId="0" fillId="0" borderId="15" xfId="0" applyFont="1" applyBorder="1"/>
    <xf numFmtId="40" fontId="0" fillId="0" borderId="16" xfId="0" applyNumberFormat="1" applyFont="1" applyBorder="1"/>
    <xf numFmtId="164" fontId="0" fillId="0" borderId="16" xfId="0" applyNumberFormat="1" applyFont="1" applyBorder="1"/>
    <xf numFmtId="10" fontId="0" fillId="0" borderId="16" xfId="0" applyNumberFormat="1" applyFont="1" applyBorder="1"/>
    <xf numFmtId="0" fontId="0" fillId="0" borderId="16" xfId="0" applyFont="1" applyBorder="1"/>
    <xf numFmtId="0" fontId="0" fillId="0" borderId="18" xfId="0" applyFont="1" applyBorder="1"/>
    <xf numFmtId="40" fontId="0" fillId="0" borderId="19" xfId="0" applyNumberFormat="1" applyFont="1" applyBorder="1"/>
    <xf numFmtId="164" fontId="0" fillId="0" borderId="19" xfId="0" applyNumberFormat="1" applyFont="1" applyBorder="1"/>
    <xf numFmtId="10" fontId="0" fillId="0" borderId="19" xfId="0" applyNumberFormat="1" applyFont="1" applyBorder="1"/>
    <xf numFmtId="0" fontId="0" fillId="0" borderId="19" xfId="0" applyFont="1" applyBorder="1"/>
    <xf numFmtId="10" fontId="0" fillId="0" borderId="20" xfId="0" applyNumberFormat="1" applyFont="1" applyBorder="1"/>
    <xf numFmtId="0" fontId="3" fillId="0" borderId="5" xfId="0" applyFont="1" applyBorder="1"/>
    <xf numFmtId="0" fontId="0" fillId="0" borderId="5" xfId="0" applyFont="1" applyBorder="1"/>
    <xf numFmtId="40" fontId="3" fillId="0" borderId="19" xfId="0" applyNumberFormat="1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1" xfId="0" applyBorder="1"/>
    <xf numFmtId="0" fontId="0" fillId="0" borderId="22" xfId="0" applyBorder="1"/>
    <xf numFmtId="0" fontId="0" fillId="0" borderId="18" xfId="0" applyBorder="1"/>
    <xf numFmtId="0" fontId="0" fillId="0" borderId="20" xfId="0" applyBorder="1"/>
    <xf numFmtId="0" fontId="0" fillId="0" borderId="19" xfId="0" applyBorder="1"/>
    <xf numFmtId="40" fontId="0" fillId="0" borderId="22" xfId="0" applyNumberFormat="1" applyBorder="1"/>
    <xf numFmtId="40" fontId="0" fillId="0" borderId="0" xfId="0" applyNumberFormat="1" applyFill="1" applyBorder="1"/>
    <xf numFmtId="40" fontId="0" fillId="0" borderId="0" xfId="0" applyNumberFormat="1" applyBorder="1" applyAlignment="1">
      <alignment horizontal="right"/>
    </xf>
    <xf numFmtId="0" fontId="0" fillId="0" borderId="0" xfId="0" applyNumberFormat="1" applyFill="1" applyBorder="1"/>
    <xf numFmtId="0" fontId="0" fillId="0" borderId="0" xfId="0" applyNumberFormat="1" applyBorder="1" applyAlignment="1">
      <alignment horizontal="left"/>
    </xf>
    <xf numFmtId="0" fontId="0" fillId="0" borderId="0" xfId="0" applyFill="1" applyBorder="1"/>
    <xf numFmtId="166" fontId="0" fillId="0" borderId="0" xfId="0" applyNumberFormat="1" applyBorder="1"/>
    <xf numFmtId="39" fontId="0" fillId="0" borderId="16" xfId="0" applyNumberFormat="1" applyFont="1" applyBorder="1"/>
    <xf numFmtId="39" fontId="0" fillId="0" borderId="17" xfId="0" applyNumberFormat="1" applyFont="1" applyBorder="1"/>
    <xf numFmtId="14" fontId="0" fillId="0" borderId="0" xfId="0" applyNumberFormat="1" applyFill="1" applyBorder="1"/>
    <xf numFmtId="39" fontId="5" fillId="0" borderId="16" xfId="0" applyNumberFormat="1" applyFont="1" applyBorder="1"/>
    <xf numFmtId="39" fontId="5" fillId="0" borderId="19" xfId="0" applyNumberFormat="1" applyFont="1" applyBorder="1"/>
    <xf numFmtId="0" fontId="6" fillId="0" borderId="0" xfId="0" applyFont="1"/>
    <xf numFmtId="0" fontId="0" fillId="0" borderId="0" xfId="0" applyAlignment="1">
      <alignment horizontal="right"/>
    </xf>
    <xf numFmtId="9" fontId="7" fillId="0" borderId="0" xfId="2" applyNumberFormat="1" applyFont="1"/>
    <xf numFmtId="0" fontId="0" fillId="0" borderId="0" xfId="0" applyAlignment="1"/>
    <xf numFmtId="40" fontId="0" fillId="0" borderId="21" xfId="0" applyNumberFormat="1" applyBorder="1"/>
    <xf numFmtId="40" fontId="6" fillId="0" borderId="0" xfId="0" applyNumberFormat="1" applyFont="1"/>
    <xf numFmtId="40" fontId="0" fillId="0" borderId="19" xfId="1" applyNumberFormat="1" applyFont="1" applyBorder="1"/>
    <xf numFmtId="14" fontId="0" fillId="0" borderId="19" xfId="0" applyNumberFormat="1" applyBorder="1"/>
    <xf numFmtId="167" fontId="0" fillId="0" borderId="7" xfId="0" applyNumberFormat="1" applyBorder="1"/>
    <xf numFmtId="14" fontId="0" fillId="0" borderId="7" xfId="0" applyNumberFormat="1" applyBorder="1"/>
    <xf numFmtId="40" fontId="0" fillId="0" borderId="0" xfId="1" applyNumberFormat="1" applyFont="1" applyFill="1" applyBorder="1"/>
    <xf numFmtId="165" fontId="0" fillId="0" borderId="14" xfId="1" applyFont="1" applyBorder="1"/>
    <xf numFmtId="10" fontId="0" fillId="0" borderId="0" xfId="0" applyNumberFormat="1" applyBorder="1"/>
    <xf numFmtId="10" fontId="0" fillId="0" borderId="13" xfId="0" applyNumberFormat="1" applyBorder="1"/>
    <xf numFmtId="166" fontId="0" fillId="2" borderId="10" xfId="0" applyNumberFormat="1" applyFill="1" applyBorder="1"/>
    <xf numFmtId="40" fontId="0" fillId="2" borderId="16" xfId="0" applyNumberFormat="1" applyFill="1" applyBorder="1"/>
    <xf numFmtId="40" fontId="0" fillId="2" borderId="0" xfId="0" applyNumberFormat="1" applyFill="1" applyBorder="1"/>
    <xf numFmtId="40" fontId="0" fillId="2" borderId="15" xfId="0" applyNumberFormat="1" applyFill="1" applyBorder="1"/>
    <xf numFmtId="40" fontId="0" fillId="2" borderId="17" xfId="0" applyNumberFormat="1" applyFill="1" applyBorder="1"/>
    <xf numFmtId="40" fontId="2" fillId="2" borderId="23" xfId="0" applyNumberFormat="1" applyFont="1" applyFill="1" applyBorder="1" applyAlignment="1">
      <alignment horizontal="center" vertical="center" wrapText="1"/>
    </xf>
    <xf numFmtId="40" fontId="2" fillId="2" borderId="24" xfId="0" applyNumberFormat="1" applyFont="1" applyFill="1" applyBorder="1" applyAlignment="1">
      <alignment horizontal="center" vertical="center" wrapText="1"/>
    </xf>
    <xf numFmtId="40" fontId="2" fillId="2" borderId="25" xfId="0" applyNumberFormat="1" applyFont="1" applyFill="1" applyBorder="1" applyAlignment="1">
      <alignment horizontal="center" vertical="center" wrapText="1"/>
    </xf>
    <xf numFmtId="40" fontId="2" fillId="2" borderId="26" xfId="0" applyNumberFormat="1" applyFont="1" applyFill="1" applyBorder="1" applyAlignment="1">
      <alignment horizontal="center" vertical="center" wrapText="1"/>
    </xf>
    <xf numFmtId="40" fontId="2" fillId="2" borderId="27" xfId="0" applyNumberFormat="1" applyFont="1" applyFill="1" applyBorder="1" applyAlignment="1">
      <alignment horizontal="center" vertical="center" wrapText="1"/>
    </xf>
    <xf numFmtId="40" fontId="2" fillId="2" borderId="28" xfId="0" applyNumberFormat="1" applyFont="1" applyFill="1" applyBorder="1" applyAlignment="1">
      <alignment horizontal="center" vertical="center" wrapText="1"/>
    </xf>
    <xf numFmtId="40" fontId="0" fillId="0" borderId="0" xfId="0" quotePrefix="1" applyNumberFormat="1" applyBorder="1"/>
    <xf numFmtId="0" fontId="2" fillId="0" borderId="12" xfId="0" applyFont="1" applyBorder="1"/>
    <xf numFmtId="0" fontId="2" fillId="0" borderId="6" xfId="0" applyFont="1" applyBorder="1"/>
    <xf numFmtId="40" fontId="0" fillId="2" borderId="0" xfId="0" quotePrefix="1" applyNumberFormat="1" applyFill="1" applyBorder="1"/>
    <xf numFmtId="40" fontId="0" fillId="2" borderId="22" xfId="0" quotePrefix="1" applyNumberFormat="1" applyFill="1" applyBorder="1"/>
    <xf numFmtId="0" fontId="0" fillId="2" borderId="16" xfId="0" applyFill="1" applyBorder="1"/>
    <xf numFmtId="0" fontId="0" fillId="2" borderId="0" xfId="0" applyFill="1" applyBorder="1"/>
    <xf numFmtId="40" fontId="0" fillId="2" borderId="22" xfId="0" applyNumberFormat="1" applyFill="1" applyBorder="1"/>
    <xf numFmtId="14" fontId="0" fillId="2" borderId="16" xfId="0" applyNumberFormat="1" applyFill="1" applyBorder="1"/>
    <xf numFmtId="14" fontId="0" fillId="2" borderId="0" xfId="0" applyNumberFormat="1" applyFill="1" applyBorder="1"/>
    <xf numFmtId="0" fontId="0" fillId="2" borderId="16" xfId="0" applyNumberFormat="1" applyFill="1" applyBorder="1"/>
    <xf numFmtId="0" fontId="0" fillId="2" borderId="0" xfId="0" applyNumberFormat="1" applyFill="1" applyBorder="1"/>
    <xf numFmtId="0" fontId="0" fillId="2" borderId="0" xfId="0" applyFill="1"/>
    <xf numFmtId="14" fontId="0" fillId="2" borderId="0" xfId="0" applyNumberFormat="1" applyFill="1"/>
    <xf numFmtId="40" fontId="0" fillId="0" borderId="22" xfId="0" applyNumberFormat="1" applyFill="1" applyBorder="1"/>
    <xf numFmtId="164" fontId="0" fillId="0" borderId="19" xfId="0" applyNumberFormat="1" applyFont="1" applyFill="1" applyBorder="1"/>
  </cellXfs>
  <cellStyles count="3">
    <cellStyle name="Normal" xfId="0" builtinId="0"/>
    <cellStyle name="Procent" xfId="2" builtinId="5"/>
    <cellStyle name="Valuta" xfId="1" builtinId="4"/>
  </cellStyles>
  <dxfs count="4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C7CE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B1:X45"/>
  <sheetViews>
    <sheetView tabSelected="1" zoomScale="90" zoomScaleNormal="90" workbookViewId="0">
      <selection activeCell="L26" sqref="L26"/>
    </sheetView>
  </sheetViews>
  <sheetFormatPr defaultRowHeight="14.4" x14ac:dyDescent="0.3"/>
  <cols>
    <col min="1" max="1" width="4.33203125" customWidth="1"/>
    <col min="2" max="2" width="2.88671875" customWidth="1"/>
    <col min="3" max="3" width="12.44140625" customWidth="1"/>
    <col min="4" max="4" width="11.33203125" bestFit="1" customWidth="1"/>
    <col min="5" max="5" width="11.33203125" customWidth="1"/>
    <col min="6" max="6" width="12.21875" bestFit="1" customWidth="1"/>
    <col min="7" max="7" width="11.33203125" bestFit="1" customWidth="1"/>
    <col min="8" max="8" width="2.109375" customWidth="1"/>
    <col min="9" max="9" width="15.44140625" bestFit="1" customWidth="1"/>
    <col min="10" max="10" width="13.88671875" bestFit="1" customWidth="1"/>
    <col min="11" max="11" width="9.5546875" bestFit="1" customWidth="1"/>
    <col min="12" max="12" width="2.109375" customWidth="1"/>
    <col min="13" max="13" width="10.109375" customWidth="1"/>
    <col min="14" max="14" width="11.88671875" customWidth="1"/>
    <col min="15" max="15" width="11.109375" bestFit="1" customWidth="1"/>
    <col min="16" max="16" width="11.21875" bestFit="1" customWidth="1"/>
    <col min="17" max="17" width="2.109375" customWidth="1"/>
    <col min="18" max="18" width="11.109375" customWidth="1"/>
    <col min="19" max="20" width="9.5546875" bestFit="1" customWidth="1"/>
    <col min="21" max="21" width="2.88671875" customWidth="1"/>
    <col min="22" max="22" width="9.6640625" bestFit="1" customWidth="1"/>
  </cols>
  <sheetData>
    <row r="1" spans="2:24" ht="15" thickBot="1" x14ac:dyDescent="0.4"/>
    <row r="2" spans="2:24" ht="15" thickBot="1" x14ac:dyDescent="0.35">
      <c r="B2" s="18" t="s">
        <v>4</v>
      </c>
      <c r="C2" s="7"/>
      <c r="D2" s="23"/>
      <c r="J2" s="18" t="s">
        <v>0</v>
      </c>
      <c r="K2" s="7"/>
      <c r="L2" s="7"/>
      <c r="M2" s="12">
        <f>D6</f>
        <v>2200</v>
      </c>
      <c r="R2" s="72"/>
    </row>
    <row r="3" spans="2:24" ht="15" thickTop="1" x14ac:dyDescent="0.3">
      <c r="B3" s="8"/>
      <c r="C3" s="9" t="s">
        <v>20</v>
      </c>
      <c r="D3" s="83">
        <v>2100</v>
      </c>
      <c r="E3" s="2"/>
      <c r="F3" s="88" t="s">
        <v>29</v>
      </c>
      <c r="G3" s="89"/>
      <c r="J3" s="34" t="s">
        <v>9</v>
      </c>
      <c r="K3" s="81">
        <f>M3/M$2</f>
        <v>-7.7272727272727271E-2</v>
      </c>
      <c r="L3" s="9"/>
      <c r="M3" s="13">
        <f>E12</f>
        <v>-170</v>
      </c>
      <c r="N3" s="70"/>
      <c r="O3" s="71"/>
    </row>
    <row r="4" spans="2:24" x14ac:dyDescent="0.3">
      <c r="B4" s="8"/>
      <c r="C4" s="9" t="s">
        <v>21</v>
      </c>
      <c r="D4" s="83">
        <v>100</v>
      </c>
      <c r="E4" s="74"/>
      <c r="F4" s="90"/>
      <c r="G4" s="91"/>
      <c r="J4" s="34" t="s">
        <v>2</v>
      </c>
      <c r="K4" s="81">
        <f t="shared" ref="K4:K6" si="0">M4/M$2</f>
        <v>-1.3636363636363636E-2</v>
      </c>
      <c r="L4" s="9"/>
      <c r="M4" s="13">
        <f>E13</f>
        <v>-30</v>
      </c>
      <c r="N4" s="70"/>
      <c r="O4" s="71"/>
    </row>
    <row r="5" spans="2:24" ht="15" thickBot="1" x14ac:dyDescent="0.35">
      <c r="B5" s="15"/>
      <c r="C5" s="16"/>
      <c r="D5" s="80"/>
      <c r="E5" s="69"/>
      <c r="F5" s="90"/>
      <c r="G5" s="91"/>
      <c r="J5" s="34" t="s">
        <v>14</v>
      </c>
      <c r="K5" s="81">
        <f t="shared" si="0"/>
        <v>-0.45909090909090911</v>
      </c>
      <c r="L5" s="9"/>
      <c r="M5" s="13">
        <f>K12</f>
        <v>-1010</v>
      </c>
      <c r="N5" s="70"/>
      <c r="O5" s="71"/>
    </row>
    <row r="6" spans="2:24" ht="15.6" thickTop="1" thickBot="1" x14ac:dyDescent="0.35">
      <c r="B6" s="10"/>
      <c r="C6" s="21" t="s">
        <v>6</v>
      </c>
      <c r="D6" s="22">
        <f>SUM(D3:D5)</f>
        <v>2200</v>
      </c>
      <c r="F6" s="92"/>
      <c r="G6" s="93"/>
      <c r="J6" s="34" t="s">
        <v>1</v>
      </c>
      <c r="K6" s="81">
        <f t="shared" si="0"/>
        <v>-0.04</v>
      </c>
      <c r="L6" s="9"/>
      <c r="M6" s="13">
        <f>O12</f>
        <v>-88</v>
      </c>
      <c r="N6" s="70"/>
      <c r="O6" s="71"/>
    </row>
    <row r="7" spans="2:24" ht="15" thickBot="1" x14ac:dyDescent="0.35">
      <c r="B7" s="9"/>
      <c r="C7" s="9"/>
      <c r="D7" s="63"/>
      <c r="E7" s="2"/>
      <c r="F7" s="2"/>
      <c r="J7" s="95" t="s">
        <v>8</v>
      </c>
      <c r="K7" s="82">
        <f>M7/M2</f>
        <v>-0.15909090909090909</v>
      </c>
      <c r="L7" s="16"/>
      <c r="M7" s="17">
        <f>T12</f>
        <v>-350</v>
      </c>
    </row>
    <row r="8" spans="2:24" ht="15.6" thickTop="1" thickBot="1" x14ac:dyDescent="0.35">
      <c r="B8" s="9"/>
      <c r="C8" s="9"/>
      <c r="D8" s="63"/>
      <c r="E8" s="2"/>
      <c r="F8" s="2"/>
      <c r="J8" s="96" t="s">
        <v>36</v>
      </c>
      <c r="K8" s="21"/>
      <c r="L8" s="11"/>
      <c r="M8" s="14">
        <f>SUM(M2:M7)</f>
        <v>552</v>
      </c>
    </row>
    <row r="9" spans="2:24" ht="15" thickBot="1" x14ac:dyDescent="0.4">
      <c r="B9" s="1"/>
      <c r="D9" s="2"/>
      <c r="E9" s="2"/>
      <c r="F9" s="2"/>
      <c r="G9" s="2"/>
      <c r="N9" s="2"/>
      <c r="O9" s="2"/>
    </row>
    <row r="10" spans="2:24" x14ac:dyDescent="0.35">
      <c r="B10" s="18" t="s">
        <v>5</v>
      </c>
      <c r="C10" s="7"/>
      <c r="D10" s="30"/>
      <c r="E10" s="30"/>
      <c r="F10" s="30"/>
      <c r="G10" s="30"/>
      <c r="H10" s="7"/>
      <c r="I10" s="7"/>
      <c r="J10" s="7"/>
      <c r="K10" s="7"/>
      <c r="L10" s="7"/>
      <c r="M10" s="7"/>
      <c r="N10" s="30"/>
      <c r="O10" s="30"/>
      <c r="P10" s="7"/>
      <c r="Q10" s="7"/>
      <c r="R10" s="7"/>
      <c r="S10" s="7"/>
      <c r="T10" s="7"/>
      <c r="U10" s="19"/>
    </row>
    <row r="11" spans="2:24" s="5" customFormat="1" x14ac:dyDescent="0.3">
      <c r="B11" s="31"/>
      <c r="C11" s="32" t="s">
        <v>7</v>
      </c>
      <c r="D11" s="32"/>
      <c r="E11" s="25" t="s">
        <v>34</v>
      </c>
      <c r="F11" s="25" t="s">
        <v>35</v>
      </c>
      <c r="G11" s="32"/>
      <c r="H11" s="32"/>
      <c r="I11" s="32" t="s">
        <v>11</v>
      </c>
      <c r="J11" s="32"/>
      <c r="K11" s="32"/>
      <c r="L11" s="32"/>
      <c r="M11" s="32" t="s">
        <v>3</v>
      </c>
      <c r="N11" s="32"/>
      <c r="O11" s="32"/>
      <c r="P11" s="32"/>
      <c r="Q11" s="32"/>
      <c r="R11" s="32" t="s">
        <v>30</v>
      </c>
      <c r="S11" s="33"/>
      <c r="T11" s="48"/>
      <c r="U11" s="46"/>
    </row>
    <row r="12" spans="2:24" s="6" customFormat="1" x14ac:dyDescent="0.35">
      <c r="B12" s="34"/>
      <c r="C12" s="49" t="s">
        <v>13</v>
      </c>
      <c r="D12" s="36">
        <f>D15</f>
        <v>-225</v>
      </c>
      <c r="E12" s="67">
        <f>SUM(E15:E26)</f>
        <v>-170</v>
      </c>
      <c r="F12" s="37">
        <f>E12-D12</f>
        <v>55</v>
      </c>
      <c r="G12" s="38">
        <f>E12/D12</f>
        <v>0.75555555555555554</v>
      </c>
      <c r="H12" s="39"/>
      <c r="I12" s="35" t="s">
        <v>6</v>
      </c>
      <c r="J12" s="36">
        <f>SUM(J15:J31)</f>
        <v>-1100</v>
      </c>
      <c r="K12" s="64">
        <f>SUM(K15:K31)</f>
        <v>-1010</v>
      </c>
      <c r="L12" s="39"/>
      <c r="M12" s="35" t="s">
        <v>6</v>
      </c>
      <c r="N12" s="36">
        <v>-200</v>
      </c>
      <c r="O12" s="64">
        <f>SUM(M15:M41)</f>
        <v>-88</v>
      </c>
      <c r="P12" s="39"/>
      <c r="Q12" s="39"/>
      <c r="R12" s="35" t="s">
        <v>6</v>
      </c>
      <c r="S12" s="36">
        <f>SUM(S15:S31)</f>
        <v>-350</v>
      </c>
      <c r="T12" s="65">
        <f>SUM(T15:T31)</f>
        <v>-350</v>
      </c>
      <c r="U12" s="47"/>
    </row>
    <row r="13" spans="2:24" s="6" customFormat="1" x14ac:dyDescent="0.35">
      <c r="B13" s="34"/>
      <c r="C13" s="54" t="s">
        <v>28</v>
      </c>
      <c r="D13" s="41">
        <f>D27</f>
        <v>-150</v>
      </c>
      <c r="E13" s="68">
        <f>SUM(E27:E55)</f>
        <v>-30</v>
      </c>
      <c r="F13" s="42">
        <f>E13-D13</f>
        <v>120</v>
      </c>
      <c r="G13" s="43">
        <f>E13/D13</f>
        <v>0.2</v>
      </c>
      <c r="H13" s="44"/>
      <c r="I13" s="40"/>
      <c r="J13" s="42">
        <f>J12-K12</f>
        <v>-90</v>
      </c>
      <c r="K13" s="43">
        <f>K12/J12</f>
        <v>0.91818181818181821</v>
      </c>
      <c r="L13" s="44"/>
      <c r="M13" s="40"/>
      <c r="N13" s="42">
        <f>O12-N12</f>
        <v>112</v>
      </c>
      <c r="O13" s="43">
        <f>O12/N12</f>
        <v>0.44</v>
      </c>
      <c r="P13" s="44"/>
      <c r="Q13" s="44"/>
      <c r="R13" s="40"/>
      <c r="S13" s="109">
        <f>T12-S12</f>
        <v>0</v>
      </c>
      <c r="T13" s="45">
        <f>T12/S12</f>
        <v>1</v>
      </c>
      <c r="U13" s="47"/>
    </row>
    <row r="14" spans="2:24" s="6" customFormat="1" x14ac:dyDescent="0.35">
      <c r="B14" s="3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4"/>
      <c r="T14" s="36"/>
      <c r="U14" s="47"/>
    </row>
    <row r="15" spans="2:24" x14ac:dyDescent="0.35">
      <c r="B15" s="8"/>
      <c r="C15" s="49" t="s">
        <v>2</v>
      </c>
      <c r="D15" s="84">
        <v>-225</v>
      </c>
      <c r="E15" s="84">
        <v>-80</v>
      </c>
      <c r="F15" s="104" t="s">
        <v>15</v>
      </c>
      <c r="G15" s="102">
        <v>43108</v>
      </c>
      <c r="H15" s="51"/>
      <c r="I15" s="49" t="s">
        <v>17</v>
      </c>
      <c r="J15" s="84">
        <v>-800</v>
      </c>
      <c r="K15" s="84">
        <v>-800</v>
      </c>
      <c r="L15" s="50"/>
      <c r="M15" s="86">
        <v>-70</v>
      </c>
      <c r="N15" s="99" t="s">
        <v>25</v>
      </c>
      <c r="O15" s="99" t="s">
        <v>26</v>
      </c>
      <c r="P15" s="102">
        <v>43101</v>
      </c>
      <c r="Q15" s="51"/>
      <c r="R15" s="99" t="s">
        <v>27</v>
      </c>
      <c r="S15" s="84">
        <v>-200</v>
      </c>
      <c r="T15" s="87">
        <v>-200</v>
      </c>
      <c r="U15" s="20"/>
      <c r="W15" s="2"/>
      <c r="X15" s="4"/>
    </row>
    <row r="16" spans="2:24" x14ac:dyDescent="0.35">
      <c r="B16" s="8"/>
      <c r="C16" s="52"/>
      <c r="D16" s="26"/>
      <c r="E16" s="85">
        <v>-90</v>
      </c>
      <c r="F16" s="105" t="s">
        <v>22</v>
      </c>
      <c r="G16" s="103">
        <v>43115</v>
      </c>
      <c r="H16" s="53"/>
      <c r="I16" s="52" t="s">
        <v>12</v>
      </c>
      <c r="J16" s="85">
        <v>-70</v>
      </c>
      <c r="K16" s="85">
        <v>-70</v>
      </c>
      <c r="L16" s="53"/>
      <c r="M16" s="85">
        <v>-18</v>
      </c>
      <c r="N16" s="85" t="s">
        <v>32</v>
      </c>
      <c r="O16" s="85" t="s">
        <v>33</v>
      </c>
      <c r="P16" s="103">
        <v>43115</v>
      </c>
      <c r="Q16" s="53"/>
      <c r="R16" s="100" t="s">
        <v>31</v>
      </c>
      <c r="S16" s="97">
        <v>-150</v>
      </c>
      <c r="T16" s="98">
        <v>-150</v>
      </c>
      <c r="U16" s="20"/>
      <c r="X16" s="4"/>
    </row>
    <row r="17" spans="2:24" x14ac:dyDescent="0.35">
      <c r="B17" s="8"/>
      <c r="C17" s="52"/>
      <c r="D17" s="26"/>
      <c r="E17" s="85"/>
      <c r="F17" s="85"/>
      <c r="G17" s="103"/>
      <c r="H17" s="53"/>
      <c r="I17" s="52" t="s">
        <v>18</v>
      </c>
      <c r="J17" s="85">
        <v>-60</v>
      </c>
      <c r="K17" s="85">
        <v>-60</v>
      </c>
      <c r="L17" s="53"/>
      <c r="M17" s="85"/>
      <c r="N17" s="85"/>
      <c r="O17" s="85"/>
      <c r="P17" s="103"/>
      <c r="Q17" s="53"/>
      <c r="R17" s="100"/>
      <c r="S17" s="85"/>
      <c r="T17" s="101"/>
      <c r="U17" s="20"/>
      <c r="X17" s="4"/>
    </row>
    <row r="18" spans="2:24" x14ac:dyDescent="0.35">
      <c r="B18" s="8"/>
      <c r="C18" s="52"/>
      <c r="D18" s="26"/>
      <c r="E18" s="26"/>
      <c r="F18" s="60"/>
      <c r="G18" s="3"/>
      <c r="H18" s="53"/>
      <c r="I18" s="52" t="s">
        <v>19</v>
      </c>
      <c r="J18" s="85">
        <v>-20</v>
      </c>
      <c r="K18" s="85">
        <v>-20</v>
      </c>
      <c r="L18" s="53"/>
      <c r="M18" s="58"/>
      <c r="N18" s="58"/>
      <c r="O18" s="58"/>
      <c r="P18" s="66"/>
      <c r="Q18" s="53"/>
      <c r="R18" s="62"/>
      <c r="S18" s="58"/>
      <c r="T18" s="108"/>
      <c r="U18" s="20"/>
      <c r="X18" s="4"/>
    </row>
    <row r="19" spans="2:24" x14ac:dyDescent="0.3">
      <c r="B19" s="8"/>
      <c r="C19" s="52"/>
      <c r="D19" s="9"/>
      <c r="E19" s="58"/>
      <c r="F19" s="60"/>
      <c r="G19" s="27"/>
      <c r="H19" s="53"/>
      <c r="I19" s="52" t="s">
        <v>10</v>
      </c>
      <c r="J19" s="85">
        <v>-150</v>
      </c>
      <c r="K19" s="85">
        <v>-60</v>
      </c>
      <c r="L19" s="53"/>
      <c r="M19" s="26"/>
      <c r="N19" s="9"/>
      <c r="O19" s="27"/>
      <c r="P19" s="27"/>
      <c r="Q19" s="53"/>
      <c r="R19" s="62"/>
      <c r="S19" s="26"/>
      <c r="T19" s="57"/>
      <c r="U19" s="20"/>
      <c r="X19" s="4"/>
    </row>
    <row r="20" spans="2:24" x14ac:dyDescent="0.3">
      <c r="B20" s="8"/>
      <c r="C20" s="52"/>
      <c r="D20" s="28"/>
      <c r="E20" s="26"/>
      <c r="F20" s="60"/>
      <c r="G20" s="27"/>
      <c r="H20" s="53"/>
      <c r="I20" s="52"/>
      <c r="J20" s="94"/>
      <c r="K20" s="94"/>
      <c r="L20" s="53"/>
      <c r="M20" s="26"/>
      <c r="N20" s="26"/>
      <c r="O20" s="26"/>
      <c r="P20" s="27"/>
      <c r="Q20" s="53"/>
      <c r="R20" s="9"/>
      <c r="S20" s="26"/>
      <c r="T20" s="53"/>
      <c r="U20" s="20"/>
      <c r="X20" s="4"/>
    </row>
    <row r="21" spans="2:24" x14ac:dyDescent="0.3">
      <c r="B21" s="8"/>
      <c r="C21" s="52"/>
      <c r="D21" s="9"/>
      <c r="E21" s="58"/>
      <c r="F21" s="60"/>
      <c r="G21" s="27"/>
      <c r="H21" s="53"/>
      <c r="I21" s="52"/>
      <c r="K21" s="26"/>
      <c r="L21" s="53"/>
      <c r="M21" s="26"/>
      <c r="N21" s="58"/>
      <c r="O21" s="26"/>
      <c r="P21" s="27"/>
      <c r="Q21" s="53"/>
      <c r="R21" s="9"/>
      <c r="S21" s="26"/>
      <c r="T21" s="57"/>
      <c r="U21" s="20"/>
      <c r="X21" s="4"/>
    </row>
    <row r="22" spans="2:24" x14ac:dyDescent="0.3">
      <c r="B22" s="8"/>
      <c r="C22" s="52"/>
      <c r="D22" s="9"/>
      <c r="E22" s="59"/>
      <c r="F22" s="61"/>
      <c r="G22" s="27"/>
      <c r="H22" s="53"/>
      <c r="I22" s="52"/>
      <c r="J22" s="26"/>
      <c r="K22" s="26"/>
      <c r="L22" s="53"/>
      <c r="M22" s="58"/>
      <c r="N22" s="58"/>
      <c r="O22" s="58"/>
      <c r="P22" s="66"/>
      <c r="Q22" s="53"/>
      <c r="R22" s="9"/>
      <c r="S22" s="26"/>
      <c r="T22" s="57"/>
      <c r="U22" s="20"/>
    </row>
    <row r="23" spans="2:24" x14ac:dyDescent="0.35">
      <c r="B23" s="8"/>
      <c r="C23" s="52"/>
      <c r="D23" s="9"/>
      <c r="E23" s="58"/>
      <c r="F23" s="60"/>
      <c r="G23" s="27"/>
      <c r="H23" s="53"/>
      <c r="I23" s="73"/>
      <c r="J23" s="26"/>
      <c r="K23" s="26"/>
      <c r="L23" s="53"/>
      <c r="M23" s="58"/>
      <c r="N23" s="58"/>
      <c r="O23" s="58"/>
      <c r="P23" s="66"/>
      <c r="Q23" s="53"/>
      <c r="R23" s="9"/>
      <c r="S23" s="26"/>
      <c r="T23" s="57"/>
      <c r="U23" s="20"/>
    </row>
    <row r="24" spans="2:24" x14ac:dyDescent="0.3">
      <c r="B24" s="8"/>
      <c r="C24" s="52"/>
      <c r="D24" s="26"/>
      <c r="E24" s="26"/>
      <c r="F24" s="60"/>
      <c r="G24" s="3"/>
      <c r="H24" s="53"/>
      <c r="I24" s="73"/>
      <c r="J24" s="26"/>
      <c r="K24" s="26"/>
      <c r="L24" s="53"/>
      <c r="M24" s="58"/>
      <c r="N24" s="58"/>
      <c r="O24" s="58"/>
      <c r="P24" s="66"/>
      <c r="Q24" s="53"/>
      <c r="R24" s="9"/>
      <c r="S24" s="26"/>
      <c r="T24" s="57"/>
      <c r="U24" s="20"/>
    </row>
    <row r="25" spans="2:24" x14ac:dyDescent="0.3">
      <c r="B25" s="8"/>
      <c r="C25" s="52"/>
      <c r="D25" s="9"/>
      <c r="E25" s="26"/>
      <c r="F25" s="3"/>
      <c r="G25" s="3"/>
      <c r="H25" s="53"/>
      <c r="I25" s="52"/>
      <c r="J25" s="26"/>
      <c r="K25" s="26"/>
      <c r="L25" s="53"/>
      <c r="M25" s="26"/>
      <c r="N25" s="26"/>
      <c r="O25" s="26"/>
      <c r="P25" s="27"/>
      <c r="Q25" s="53"/>
      <c r="R25" s="9"/>
      <c r="S25" s="26"/>
      <c r="T25" s="57"/>
      <c r="U25" s="20"/>
    </row>
    <row r="26" spans="2:24" x14ac:dyDescent="0.3">
      <c r="B26" s="8"/>
      <c r="C26" s="52"/>
      <c r="D26" s="9"/>
      <c r="E26" s="26"/>
      <c r="F26" s="26"/>
      <c r="G26" s="27"/>
      <c r="H26" s="53"/>
      <c r="I26" s="52"/>
      <c r="J26" s="26"/>
      <c r="K26" s="26"/>
      <c r="L26" s="53"/>
      <c r="M26" s="26"/>
      <c r="N26" s="26"/>
      <c r="O26" s="26"/>
      <c r="P26" s="27"/>
      <c r="Q26" s="53"/>
      <c r="R26" s="9"/>
      <c r="S26" s="26"/>
      <c r="T26" s="57"/>
      <c r="U26" s="20"/>
    </row>
    <row r="27" spans="2:24" x14ac:dyDescent="0.3">
      <c r="B27" s="8"/>
      <c r="C27" s="52" t="s">
        <v>23</v>
      </c>
      <c r="D27" s="85">
        <v>-150</v>
      </c>
      <c r="E27" s="85">
        <v>-10</v>
      </c>
      <c r="F27" s="106" t="s">
        <v>16</v>
      </c>
      <c r="G27" s="107">
        <v>43117</v>
      </c>
      <c r="H27" s="53"/>
      <c r="I27" s="52"/>
      <c r="J27" s="26"/>
      <c r="K27" s="26"/>
      <c r="L27" s="53"/>
      <c r="M27" s="26"/>
      <c r="N27" s="26"/>
      <c r="O27" s="26"/>
      <c r="P27" s="27"/>
      <c r="Q27" s="53"/>
      <c r="R27" s="9"/>
      <c r="S27" s="26"/>
      <c r="T27" s="57"/>
      <c r="U27" s="20"/>
    </row>
    <row r="28" spans="2:24" x14ac:dyDescent="0.3">
      <c r="B28" s="8"/>
      <c r="C28" s="52"/>
      <c r="D28" s="9"/>
      <c r="E28" s="85">
        <v>-20</v>
      </c>
      <c r="F28" s="106" t="s">
        <v>24</v>
      </c>
      <c r="G28" s="107">
        <v>43119</v>
      </c>
      <c r="H28" s="53"/>
      <c r="I28" s="52"/>
      <c r="J28" s="26"/>
      <c r="K28" s="26"/>
      <c r="L28" s="53"/>
      <c r="M28" s="26"/>
      <c r="N28" s="26"/>
      <c r="O28" s="26"/>
      <c r="P28" s="27"/>
      <c r="Q28" s="53"/>
      <c r="R28" s="9"/>
      <c r="S28" s="26"/>
      <c r="T28" s="57"/>
      <c r="U28" s="20"/>
    </row>
    <row r="29" spans="2:24" x14ac:dyDescent="0.3">
      <c r="B29" s="8"/>
      <c r="C29" s="52"/>
      <c r="D29" s="26"/>
      <c r="E29" s="85"/>
      <c r="F29" s="107"/>
      <c r="G29" s="107"/>
      <c r="H29" s="53"/>
      <c r="I29" s="52"/>
      <c r="J29" s="26"/>
      <c r="K29" s="26"/>
      <c r="L29" s="53"/>
      <c r="M29" s="26"/>
      <c r="N29" s="58"/>
      <c r="O29" s="26"/>
      <c r="P29" s="27"/>
      <c r="Q29" s="53"/>
      <c r="R29" s="9"/>
      <c r="S29" s="26"/>
      <c r="T29" s="57"/>
      <c r="U29" s="20"/>
    </row>
    <row r="30" spans="2:24" x14ac:dyDescent="0.3">
      <c r="B30" s="8"/>
      <c r="C30" s="52"/>
      <c r="D30" s="9"/>
      <c r="E30" s="26"/>
      <c r="F30" s="26"/>
      <c r="G30" s="27"/>
      <c r="H30" s="53"/>
      <c r="I30" s="52"/>
      <c r="J30" s="26"/>
      <c r="K30" s="26"/>
      <c r="L30" s="53"/>
      <c r="M30" s="26"/>
      <c r="N30" s="26"/>
      <c r="O30" s="26"/>
      <c r="P30" s="9"/>
      <c r="Q30" s="53"/>
      <c r="R30" s="9"/>
      <c r="S30" s="26"/>
      <c r="T30" s="57"/>
      <c r="U30" s="20"/>
    </row>
    <row r="31" spans="2:24" x14ac:dyDescent="0.3">
      <c r="B31" s="8"/>
      <c r="C31" s="52"/>
      <c r="D31" s="9"/>
      <c r="E31" s="26"/>
      <c r="F31" s="26"/>
      <c r="G31" s="27"/>
      <c r="H31" s="53"/>
      <c r="I31" s="52"/>
      <c r="J31" s="26"/>
      <c r="K31" s="26"/>
      <c r="L31" s="53"/>
      <c r="M31" s="26"/>
      <c r="N31" s="9"/>
      <c r="O31" s="9"/>
      <c r="P31" s="9"/>
      <c r="Q31" s="53"/>
      <c r="R31" s="9"/>
      <c r="S31" s="26"/>
      <c r="T31" s="57"/>
      <c r="U31" s="20"/>
    </row>
    <row r="32" spans="2:24" x14ac:dyDescent="0.3">
      <c r="B32" s="8"/>
      <c r="C32" s="52"/>
      <c r="D32" s="9"/>
      <c r="E32" s="26"/>
      <c r="F32" s="26"/>
      <c r="G32" s="27"/>
      <c r="H32" s="53"/>
      <c r="I32" s="52"/>
      <c r="J32" s="26"/>
      <c r="K32" s="26"/>
      <c r="L32" s="53"/>
      <c r="M32" s="26"/>
      <c r="N32" s="9"/>
      <c r="O32" s="9"/>
      <c r="P32" s="9"/>
      <c r="Q32" s="53"/>
      <c r="R32" s="9"/>
      <c r="S32" s="26"/>
      <c r="T32" s="57"/>
      <c r="U32" s="20"/>
    </row>
    <row r="33" spans="2:21" x14ac:dyDescent="0.3">
      <c r="B33" s="8"/>
      <c r="C33" s="52"/>
      <c r="D33" s="9"/>
      <c r="E33" s="26"/>
      <c r="F33" s="26"/>
      <c r="G33" s="27"/>
      <c r="H33" s="53"/>
      <c r="I33" s="52"/>
      <c r="J33" s="26"/>
      <c r="K33" s="26"/>
      <c r="L33" s="53"/>
      <c r="M33" s="26"/>
      <c r="N33" s="9"/>
      <c r="O33" s="9"/>
      <c r="P33" s="9"/>
      <c r="Q33" s="53"/>
      <c r="R33" s="9"/>
      <c r="S33" s="26"/>
      <c r="T33" s="57"/>
      <c r="U33" s="20"/>
    </row>
    <row r="34" spans="2:21" x14ac:dyDescent="0.3">
      <c r="B34" s="8"/>
      <c r="C34" s="52"/>
      <c r="D34" s="9"/>
      <c r="E34" s="26"/>
      <c r="F34" s="58"/>
      <c r="G34" s="27"/>
      <c r="H34" s="53"/>
      <c r="I34" s="52"/>
      <c r="J34" s="26"/>
      <c r="K34" s="26"/>
      <c r="L34" s="53"/>
      <c r="M34" s="26"/>
      <c r="N34" s="9"/>
      <c r="O34" s="9"/>
      <c r="P34" s="9"/>
      <c r="Q34" s="53"/>
      <c r="R34" s="9"/>
      <c r="S34" s="26"/>
      <c r="T34" s="57"/>
      <c r="U34" s="20"/>
    </row>
    <row r="35" spans="2:21" x14ac:dyDescent="0.3">
      <c r="B35" s="8"/>
      <c r="C35" s="52"/>
      <c r="D35" s="9"/>
      <c r="E35" s="58"/>
      <c r="F35" s="58"/>
      <c r="G35" s="27"/>
      <c r="H35" s="53"/>
      <c r="I35" s="52"/>
      <c r="J35" s="9"/>
      <c r="K35" s="9"/>
      <c r="L35" s="53"/>
      <c r="M35" s="26"/>
      <c r="N35" s="9"/>
      <c r="O35" s="9"/>
      <c r="P35" s="9"/>
      <c r="Q35" s="53"/>
      <c r="R35" s="9"/>
      <c r="S35" s="9"/>
      <c r="T35" s="53"/>
      <c r="U35" s="20"/>
    </row>
    <row r="36" spans="2:21" x14ac:dyDescent="0.3">
      <c r="B36" s="8"/>
      <c r="C36" s="52"/>
      <c r="D36" s="9"/>
      <c r="E36" s="58"/>
      <c r="F36" s="58"/>
      <c r="G36" s="27"/>
      <c r="H36" s="53"/>
      <c r="I36" s="52"/>
      <c r="J36" s="9"/>
      <c r="K36" s="9"/>
      <c r="L36" s="53"/>
      <c r="M36" s="26"/>
      <c r="N36" s="9"/>
      <c r="O36" s="9"/>
      <c r="P36" s="9"/>
      <c r="Q36" s="53"/>
      <c r="R36" s="9"/>
      <c r="S36" s="9"/>
      <c r="T36" s="53"/>
      <c r="U36" s="20"/>
    </row>
    <row r="37" spans="2:21" x14ac:dyDescent="0.3">
      <c r="B37" s="8"/>
      <c r="C37" s="52"/>
      <c r="D37" s="9"/>
      <c r="E37" s="26"/>
      <c r="F37" s="26"/>
      <c r="G37" s="27"/>
      <c r="H37" s="53"/>
      <c r="I37" s="52"/>
      <c r="J37" s="9"/>
      <c r="K37" s="9"/>
      <c r="L37" s="53"/>
      <c r="M37" s="9"/>
      <c r="N37" s="9"/>
      <c r="O37" s="9"/>
      <c r="P37" s="9"/>
      <c r="Q37" s="53"/>
      <c r="R37" s="9"/>
      <c r="S37" s="9"/>
      <c r="T37" s="53"/>
      <c r="U37" s="20"/>
    </row>
    <row r="38" spans="2:21" x14ac:dyDescent="0.3">
      <c r="B38" s="8"/>
      <c r="C38" s="52"/>
      <c r="D38" s="26"/>
      <c r="E38" s="58"/>
      <c r="F38" s="58"/>
      <c r="G38" s="27"/>
      <c r="H38" s="53"/>
      <c r="I38" s="52"/>
      <c r="J38" s="9"/>
      <c r="K38" s="9"/>
      <c r="L38" s="53"/>
      <c r="M38" s="9"/>
      <c r="N38" s="9"/>
      <c r="O38" s="9"/>
      <c r="P38" s="9"/>
      <c r="Q38" s="53"/>
      <c r="R38" s="9"/>
      <c r="S38" s="9"/>
      <c r="T38" s="53"/>
      <c r="U38" s="20"/>
    </row>
    <row r="39" spans="2:21" x14ac:dyDescent="0.3">
      <c r="B39" s="8"/>
      <c r="C39" s="52"/>
      <c r="E39" s="58"/>
      <c r="F39" s="58"/>
      <c r="G39" s="3"/>
      <c r="H39" s="53"/>
      <c r="I39" s="52"/>
      <c r="J39" s="9"/>
      <c r="K39" s="9"/>
      <c r="L39" s="53"/>
      <c r="M39" s="9"/>
      <c r="N39" s="9"/>
      <c r="O39" s="9"/>
      <c r="P39" s="9"/>
      <c r="Q39" s="53"/>
      <c r="R39" s="9"/>
      <c r="S39" s="9"/>
      <c r="T39" s="53"/>
      <c r="U39" s="20"/>
    </row>
    <row r="40" spans="2:21" x14ac:dyDescent="0.3">
      <c r="B40" s="8"/>
      <c r="C40" s="52"/>
      <c r="E40" s="58"/>
      <c r="F40" s="58"/>
      <c r="G40" s="3"/>
      <c r="H40" s="53"/>
      <c r="I40" s="52"/>
      <c r="J40" s="9"/>
      <c r="K40" s="9"/>
      <c r="L40" s="53"/>
      <c r="M40" s="9"/>
      <c r="N40" s="9"/>
      <c r="O40" s="9"/>
      <c r="P40" s="9"/>
      <c r="Q40" s="53"/>
      <c r="R40" s="9"/>
      <c r="S40" s="9"/>
      <c r="T40" s="53"/>
      <c r="U40" s="20"/>
    </row>
    <row r="41" spans="2:21" x14ac:dyDescent="0.3">
      <c r="B41" s="8"/>
      <c r="C41" s="52"/>
      <c r="D41" s="9"/>
      <c r="E41" s="58"/>
      <c r="F41" s="58"/>
      <c r="G41" s="27"/>
      <c r="H41" s="53"/>
      <c r="I41" s="52"/>
      <c r="J41" s="9"/>
      <c r="K41" s="9"/>
      <c r="L41" s="53"/>
      <c r="M41" s="9"/>
      <c r="N41" s="9"/>
      <c r="O41" s="9"/>
      <c r="P41" s="9"/>
      <c r="Q41" s="53"/>
      <c r="R41" s="9"/>
      <c r="S41" s="9"/>
      <c r="T41" s="53"/>
      <c r="U41" s="20"/>
    </row>
    <row r="42" spans="2:21" x14ac:dyDescent="0.3">
      <c r="B42" s="8"/>
      <c r="C42" s="52"/>
      <c r="D42" s="9"/>
      <c r="E42" s="58"/>
      <c r="F42" s="58"/>
      <c r="G42" s="27"/>
      <c r="H42" s="53"/>
      <c r="I42" s="52"/>
      <c r="J42" s="9"/>
      <c r="K42" s="9"/>
      <c r="L42" s="53"/>
      <c r="M42" s="9"/>
      <c r="N42" s="9"/>
      <c r="O42" s="9"/>
      <c r="P42" s="9"/>
      <c r="Q42" s="53"/>
      <c r="R42" s="9"/>
      <c r="S42" s="9"/>
      <c r="T42" s="53"/>
      <c r="U42" s="20"/>
    </row>
    <row r="43" spans="2:21" x14ac:dyDescent="0.3">
      <c r="B43" s="8"/>
      <c r="C43" s="54"/>
      <c r="D43" s="56"/>
      <c r="E43" s="75"/>
      <c r="F43" s="56"/>
      <c r="G43" s="76"/>
      <c r="H43" s="55"/>
      <c r="I43" s="54"/>
      <c r="J43" s="56"/>
      <c r="K43" s="56"/>
      <c r="L43" s="55"/>
      <c r="M43" s="56"/>
      <c r="N43" s="56"/>
      <c r="O43" s="56"/>
      <c r="P43" s="56"/>
      <c r="Q43" s="55"/>
      <c r="R43" s="56"/>
      <c r="S43" s="56"/>
      <c r="T43" s="55"/>
      <c r="U43" s="20"/>
    </row>
    <row r="44" spans="2:21" ht="15" thickBot="1" x14ac:dyDescent="0.35">
      <c r="B44" s="10"/>
      <c r="C44" s="21"/>
      <c r="D44" s="21"/>
      <c r="E44" s="77"/>
      <c r="F44" s="21"/>
      <c r="G44" s="78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9"/>
    </row>
    <row r="45" spans="2:21" x14ac:dyDescent="0.3">
      <c r="E45" s="79"/>
      <c r="F45" s="58"/>
      <c r="G45" s="3"/>
    </row>
  </sheetData>
  <sortState ref="M15:P29">
    <sortCondition ref="P15:P29"/>
  </sortState>
  <mergeCells count="1">
    <mergeCell ref="F3:G6"/>
  </mergeCells>
  <conditionalFormatting sqref="S13 F12:F13">
    <cfRule type="cellIs" dxfId="3" priority="3" operator="between">
      <formula>0</formula>
      <formula>15</formula>
    </cfRule>
    <cfRule type="cellIs" dxfId="2" priority="4" operator="lessThan">
      <formula>0</formula>
    </cfRule>
  </conditionalFormatting>
  <conditionalFormatting sqref="N13">
    <cfRule type="cellIs" dxfId="1" priority="1" operator="between">
      <formula>0</formula>
      <formula>20</formula>
    </cfRule>
    <cfRule type="cellIs" dxfId="0" priority="2" operator="lessThan">
      <formula>0</formula>
    </cfRule>
  </conditionalFormatting>
  <pageMargins left="0.7" right="0.7" top="0.75" bottom="0.75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January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jrinker</dc:creator>
  <cp:lastModifiedBy>Jennifer Rinker</cp:lastModifiedBy>
  <cp:lastPrinted>2012-03-24T20:57:02Z</cp:lastPrinted>
  <dcterms:created xsi:type="dcterms:W3CDTF">2011-06-05T17:29:01Z</dcterms:created>
  <dcterms:modified xsi:type="dcterms:W3CDTF">2018-08-30T13:38:29Z</dcterms:modified>
</cp:coreProperties>
</file>